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term\обогр\прайсы\"/>
    </mc:Choice>
  </mc:AlternateContent>
  <bookViews>
    <workbookView xWindow="0" yWindow="0" windowWidth="20490" windowHeight="7905"/>
  </bookViews>
  <sheets>
    <sheet name="Прайс-лист 2017-18" sheetId="1" r:id="rId1"/>
  </sheets>
  <externalReferences>
    <externalReference r:id="rId2"/>
  </externalReferences>
  <definedNames>
    <definedName name="_xlnm.Print_Area" localSheetId="0">'Прайс-лист 2017-18'!$A$1:$H$55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</calcChain>
</file>

<file path=xl/sharedStrings.xml><?xml version="1.0" encoding="utf-8"?>
<sst xmlns="http://schemas.openxmlformats.org/spreadsheetml/2006/main" count="97" uniqueCount="72">
  <si>
    <t>Цены действительны с 01.09.2017 до 31.04.2018</t>
  </si>
  <si>
    <t>ООО "ПРО-ТЕРМ" пер. Тбилисский 4/10, оф.301А,  03055, Киев  тел. (+38044) 361-75-46,  (+38044) 361-75-47,                     факс. (+38044) 526-95-90     e-mail: info@pro-term.com.ua; www. pro-term.com.ua</t>
  </si>
  <si>
    <t>Элементы системы электрического аккумулирующего обогревания</t>
  </si>
  <si>
    <t>Принцип работы системы электрического аккумулирующего обогревания заключается в том, что накопление тепловой энергии происходит  в часы, когда действует более дешевый тариф ( ночной), на протяжении около 8 часов,    а отдача тепла - круглосуточно.</t>
  </si>
  <si>
    <t>Обогреватели аккумулирующие поверхностно-канальные (статические)</t>
  </si>
  <si>
    <t>Отдача тепла происходит путем непосредственного излучения и свободной конвекции. Имеет ручные регулировки  уровня зарядки обогревателя теплом и интенсивности выхода нагретого воздуха при помощи заслонки.</t>
  </si>
  <si>
    <t>Обозначение/   Тип</t>
  </si>
  <si>
    <t xml:space="preserve">Параметры: мощность, размеры, см </t>
  </si>
  <si>
    <t>Вес, кг</t>
  </si>
  <si>
    <r>
      <t>Объем обогр.  помещения, м</t>
    </r>
    <r>
      <rPr>
        <b/>
        <vertAlign val="superscript"/>
        <sz val="11"/>
        <rFont val="Arial CE"/>
        <family val="2"/>
        <charset val="238"/>
      </rPr>
      <t>3</t>
    </r>
  </si>
  <si>
    <t>Цена розничная с НДС</t>
  </si>
  <si>
    <t>Цена дилерская 1 с НДС</t>
  </si>
  <si>
    <t>Цена дилерская 2 с НДС</t>
  </si>
  <si>
    <t>Цена дилерская 3 с НДС</t>
  </si>
  <si>
    <t>СТАНДАРТ 1/2   (KOA 1/2)</t>
  </si>
  <si>
    <t>мощность[kW] 1.0; размеры 46x63x19</t>
  </si>
  <si>
    <t>СТАНДАРТ 2/2   (KOA 2/2)</t>
  </si>
  <si>
    <t>мощность[kW] 2.0; размеры 69x63x19</t>
  </si>
  <si>
    <t xml:space="preserve">СТАНДАРТ 3/2  (KOA 3/2)             1-фазное подключение </t>
  </si>
  <si>
    <t>мощность[kW] 3.0; размеры 92x63x19</t>
  </si>
  <si>
    <t>СТАНДАРТ 3/2  (KOA 3/2)        1-фазное или 3-фазное подключение</t>
  </si>
  <si>
    <t>СТАНДАРТ 4/2  (KOA 4/2)</t>
  </si>
  <si>
    <t>мощность[kW] 4.0; размеры 115x63x19</t>
  </si>
  <si>
    <t>Обогреватели аккумулирующие динамические</t>
  </si>
  <si>
    <t xml:space="preserve">Обогреватель надежно удерживает тепло внутри аккумуляционного блока, и отдает его в помещение,  главным образом, за счет выдувания воздуха вентилятором, управляемым комнатным регулятором или недельным программатором температуры. </t>
  </si>
  <si>
    <t>Обогреватели аккумулирующие динамические (без блока погодного датчика)</t>
  </si>
  <si>
    <t>Обозначение/ Тип</t>
  </si>
  <si>
    <r>
      <t>Объем обогр.  помещения, м</t>
    </r>
    <r>
      <rPr>
        <b/>
        <vertAlign val="superscript"/>
        <sz val="11"/>
        <rFont val="Arial CE"/>
        <charset val="204"/>
      </rPr>
      <t>3</t>
    </r>
  </si>
  <si>
    <t>DOA 20/3.02 (только 1-фазное подключение)</t>
  </si>
  <si>
    <t>мощность[kW] 2.0; размеры 65x68x26</t>
  </si>
  <si>
    <t>DOA 20/3.02(1- и 3-фазное подключение)</t>
  </si>
  <si>
    <t>DOA 30/3.02</t>
  </si>
  <si>
    <t>мощность[kW] 3.0; размеры 83x68x26</t>
  </si>
  <si>
    <t>DOA 40/3.02</t>
  </si>
  <si>
    <t>мощность[kW] 4.0; размеры 102x68x26</t>
  </si>
  <si>
    <t>DOA 50/3.02</t>
  </si>
  <si>
    <t>мощность[kW] 5.0; размеры 120x68x26</t>
  </si>
  <si>
    <t>Комплект погодный (термостат и ограничитель температуры)</t>
  </si>
  <si>
    <t>для всех DOA…/3.02</t>
  </si>
  <si>
    <t>-</t>
  </si>
  <si>
    <t>Элементы автоматического управления для DOA…/3.02</t>
  </si>
  <si>
    <t>Тип</t>
  </si>
  <si>
    <t>Параметры</t>
  </si>
  <si>
    <t>Цена с НДС</t>
  </si>
  <si>
    <t>Salus RT 10</t>
  </si>
  <si>
    <t xml:space="preserve">Электронный терморегулятор </t>
  </si>
  <si>
    <t>Salus 091FL</t>
  </si>
  <si>
    <t>Программируемый регулятор температуры (недельный хронотермостат)</t>
  </si>
  <si>
    <t>Auraton 2025</t>
  </si>
  <si>
    <t>Hager EG 203</t>
  </si>
  <si>
    <t>Электронный таймер недельный 2-хканальный</t>
  </si>
  <si>
    <t>Theben SUL 180a</t>
  </si>
  <si>
    <t>Реле времени</t>
  </si>
  <si>
    <t>Обогреватели аккумулирующие динамические с электронным управлением и беспроводным контролем температуры</t>
  </si>
  <si>
    <t>DOA 20/E.B</t>
  </si>
  <si>
    <t>DOA 30/E.B</t>
  </si>
  <si>
    <t>DOA 40/E.B</t>
  </si>
  <si>
    <t>DOA 50/E.B</t>
  </si>
  <si>
    <t>Элементы дистанционного управления для DOA…/E.B</t>
  </si>
  <si>
    <t>MRELT01</t>
  </si>
  <si>
    <t>Радиомодуль для для датчиков внутренней и наружной температуры (CTP и CTZ)</t>
  </si>
  <si>
    <t>CTP</t>
  </si>
  <si>
    <t xml:space="preserve">Беспроводной датчик комнатной температуры </t>
  </si>
  <si>
    <t>CTZ</t>
  </si>
  <si>
    <t xml:space="preserve">Беспроводной датчик наружной температуры </t>
  </si>
  <si>
    <t>ANT</t>
  </si>
  <si>
    <t>Усилитель сигнала</t>
  </si>
  <si>
    <t>Примечание:</t>
  </si>
  <si>
    <t>Дилерская цена 1 применяется при покупке на сумму до 150000 грн.</t>
  </si>
  <si>
    <t>Дилерская цена 2 применяется при покупке на сумму от 150000 грн. до 500000 грн.</t>
  </si>
  <si>
    <t>Дилерская цена 3 применяется при покупке на сумму свыше 500000 грн.</t>
  </si>
  <si>
    <t>Примечание : Оплата в гривнах по коммерческому курсу на день платежа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</si>
</sst>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грн.-422]"/>
    <numFmt numFmtId="165" formatCode="[$€-2]\ #,##0"/>
  </numFmts>
  <fonts count="23">
    <font>
      <sz val="10"/>
      <name val="Arial Cyr"/>
      <charset val="204"/>
    </font>
    <font>
      <b/>
      <u/>
      <sz val="12"/>
      <name val="Arial Cyr"/>
      <charset val="204"/>
    </font>
    <font>
      <b/>
      <sz val="12"/>
      <name val="Arial CE"/>
      <charset val="204"/>
    </font>
    <font>
      <b/>
      <sz val="10"/>
      <name val="Arial CE"/>
      <charset val="204"/>
    </font>
    <font>
      <b/>
      <sz val="11"/>
      <name val="Arial Narrow"/>
      <family val="2"/>
      <charset val="204"/>
    </font>
    <font>
      <sz val="11"/>
      <name val="Arial CE"/>
      <charset val="238"/>
    </font>
    <font>
      <b/>
      <sz val="11"/>
      <name val="Arial CE"/>
      <charset val="204"/>
    </font>
    <font>
      <b/>
      <sz val="10"/>
      <name val="Arial Narrow"/>
      <family val="2"/>
      <charset val="204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charset val="204"/>
    </font>
    <font>
      <sz val="11"/>
      <name val="Arial Narrow"/>
      <family val="2"/>
      <charset val="204"/>
    </font>
    <font>
      <sz val="12"/>
      <name val="Arial Cyr"/>
      <charset val="204"/>
    </font>
    <font>
      <b/>
      <vertAlign val="superscript"/>
      <sz val="11"/>
      <name val="Arial CE"/>
      <charset val="204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04"/>
    </font>
    <font>
      <sz val="11"/>
      <name val="Arial Cyr"/>
      <charset val="204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04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3" fontId="10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 shrinkToFit="1"/>
    </xf>
    <xf numFmtId="3" fontId="17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 shrinkToFit="1"/>
    </xf>
    <xf numFmtId="0" fontId="10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top" wrapText="1" shrinkToFit="1"/>
    </xf>
    <xf numFmtId="3" fontId="17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top" wrapText="1" shrinkToFit="1"/>
    </xf>
    <xf numFmtId="3" fontId="17" fillId="0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 shrinkToFit="1"/>
    </xf>
    <xf numFmtId="3" fontId="1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0" fillId="0" borderId="7" xfId="0" applyBorder="1" applyAlignment="1"/>
    <xf numFmtId="164" fontId="19" fillId="2" borderId="7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20" fillId="0" borderId="11" xfId="0" applyNumberFormat="1" applyFont="1" applyBorder="1" applyAlignment="1"/>
    <xf numFmtId="0" fontId="20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5" fontId="19" fillId="0" borderId="21" xfId="0" applyNumberFormat="1" applyFont="1" applyFill="1" applyBorder="1" applyAlignment="1">
      <alignment horizontal="center" vertical="center"/>
    </xf>
    <xf numFmtId="0" fontId="0" fillId="0" borderId="24" xfId="0" applyBorder="1" applyAlignment="1"/>
    <xf numFmtId="0" fontId="19" fillId="0" borderId="9" xfId="0" applyFont="1" applyBorder="1" applyAlignment="1">
      <alignment horizontal="left" vertical="center"/>
    </xf>
    <xf numFmtId="165" fontId="19" fillId="0" borderId="10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9" fillId="0" borderId="13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165" fontId="19" fillId="0" borderId="24" xfId="0" applyNumberFormat="1" applyFont="1" applyFill="1" applyBorder="1" applyAlignment="1">
      <alignment horizontal="center" vertical="center"/>
    </xf>
    <xf numFmtId="165" fontId="19" fillId="0" borderId="21" xfId="0" applyNumberFormat="1" applyFont="1" applyBorder="1" applyAlignment="1">
      <alignment horizontal="center" vertical="center"/>
    </xf>
    <xf numFmtId="165" fontId="19" fillId="0" borderId="2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21" fillId="0" borderId="0" xfId="0" applyFont="1"/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47625</xdr:rowOff>
        </xdr:from>
        <xdr:to>
          <xdr:col>3</xdr:col>
          <xdr:colOff>657225</xdr:colOff>
          <xdr:row>0</xdr:row>
          <xdr:rowOff>457200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4;&#1077;&#1085;&#1099;_Pr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ы new 2013 лето (2)"/>
      <sheetName val="Расчет 2012 долл"/>
      <sheetName val="Расчет цены new 2012 USD"/>
      <sheetName val="Расчет 2013 лето"/>
      <sheetName val="Расчет цены new 2013 лето"/>
      <sheetName val="Расчет 2013 зима "/>
      <sheetName val="Расчет цены new 2013 зима"/>
      <sheetName val="Расчет цены .02 2013 зима"/>
      <sheetName val="Прайс-лист 2013 зима"/>
      <sheetName val="Расчет цены .02 2013 зима (дат)"/>
      <sheetName val="Расчет 2014 зима"/>
      <sheetName val="Прайс-лист 2013 зима (new)"/>
      <sheetName val="Расчет 2014 лето"/>
      <sheetName val="Расчет 2015 зима  "/>
      <sheetName val="Расчет 2016"/>
      <sheetName val="Прайс-лист 2016 зима (new)"/>
      <sheetName val="Расчет 2016 (2)"/>
      <sheetName val="Расчет 2016 (new)"/>
      <sheetName val="Расчет цены new 2016 лето"/>
      <sheetName val="Расчет 2016 -2017"/>
      <sheetName val="Расчет цены new 2016-17"/>
      <sheetName val="Прайс-лист 2016-2017"/>
      <sheetName val="Расчет 2017 "/>
      <sheetName val="Расчет цены new 2017"/>
      <sheetName val="Прайс-лист 2017"/>
      <sheetName val="Расчет 2017 лето "/>
      <sheetName val="Расчет цены new 2017 лето"/>
      <sheetName val="Прайс-лист 2017 лето"/>
      <sheetName val="Расчет 2017-18"/>
      <sheetName val="Расчет цены new 2017-18"/>
      <sheetName val="Прайс-лист 2017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B28">
            <v>313.72559446916131</v>
          </cell>
          <cell r="C28">
            <v>429.48689413161293</v>
          </cell>
          <cell r="D28">
            <v>530.1012108139355</v>
          </cell>
          <cell r="E28">
            <v>553.13010347148384</v>
          </cell>
          <cell r="F28">
            <v>611.5079329052902</v>
          </cell>
          <cell r="G28">
            <v>521.12867284954837</v>
          </cell>
          <cell r="H28">
            <v>573.86431418322582</v>
          </cell>
          <cell r="I28">
            <v>650.0345619685163</v>
          </cell>
          <cell r="J28">
            <v>806.05942900645175</v>
          </cell>
          <cell r="K28">
            <v>924.19536320516136</v>
          </cell>
        </row>
        <row r="35">
          <cell r="B35">
            <v>297.67692544516132</v>
          </cell>
          <cell r="C35">
            <v>425.23454864516134</v>
          </cell>
          <cell r="D35">
            <v>524.85268397419361</v>
          </cell>
          <cell r="E35">
            <v>547.6535677935484</v>
          </cell>
          <cell r="F35">
            <v>605.45339891612889</v>
          </cell>
          <cell r="G35">
            <v>515.96898301935494</v>
          </cell>
          <cell r="H35">
            <v>568.18248929032268</v>
          </cell>
          <cell r="I35">
            <v>643.59857620645175</v>
          </cell>
          <cell r="J35">
            <v>798.07864258064524</v>
          </cell>
          <cell r="K35">
            <v>915.04491406451621</v>
          </cell>
        </row>
        <row r="37">
          <cell r="B37">
            <v>291.20568793548387</v>
          </cell>
          <cell r="C37">
            <v>398.65738935483876</v>
          </cell>
          <cell r="D37">
            <v>492.04939122580646</v>
          </cell>
          <cell r="E37">
            <v>513.42521980645165</v>
          </cell>
          <cell r="F37">
            <v>567.61256148387088</v>
          </cell>
          <cell r="G37">
            <v>483.72092158064521</v>
          </cell>
          <cell r="H37">
            <v>532.67108370967742</v>
          </cell>
          <cell r="I37">
            <v>603.3736651935485</v>
          </cell>
          <cell r="J37">
            <v>748.1987274193549</v>
          </cell>
          <cell r="K37">
            <v>857.85460693548396</v>
          </cell>
        </row>
        <row r="39">
          <cell r="B39">
            <v>284.73445042580647</v>
          </cell>
          <cell r="C39">
            <v>389.79833625806458</v>
          </cell>
          <cell r="D39">
            <v>481.11496030967749</v>
          </cell>
          <cell r="E39">
            <v>502.01577047741932</v>
          </cell>
          <cell r="F39">
            <v>554.99894900645143</v>
          </cell>
          <cell r="G39">
            <v>472.97156776774193</v>
          </cell>
          <cell r="H39">
            <v>520.83394851612911</v>
          </cell>
          <cell r="I39">
            <v>589.96536152258079</v>
          </cell>
          <cell r="J39">
            <v>731.57208903225819</v>
          </cell>
          <cell r="K39">
            <v>838.79117122580647</v>
          </cell>
        </row>
      </sheetData>
      <sheetData sheetId="29">
        <row r="30">
          <cell r="F30">
            <v>679.21431146322607</v>
          </cell>
          <cell r="G30">
            <v>781.77693550451613</v>
          </cell>
          <cell r="H30">
            <v>892.98536389161302</v>
          </cell>
          <cell r="I30">
            <v>1034.9094691819355</v>
          </cell>
        </row>
        <row r="37">
          <cell r="F37">
            <v>672.48941729032276</v>
          </cell>
          <cell r="G37">
            <v>774.03656980645167</v>
          </cell>
          <cell r="H37">
            <v>884.14392464516141</v>
          </cell>
          <cell r="I37">
            <v>1024.6628407741937</v>
          </cell>
        </row>
        <row r="39">
          <cell r="F39">
            <v>630.45882870967762</v>
          </cell>
          <cell r="G39">
            <v>725.65928419354839</v>
          </cell>
          <cell r="H39">
            <v>828.88492935483873</v>
          </cell>
          <cell r="I39">
            <v>960.62141322580658</v>
          </cell>
        </row>
        <row r="41">
          <cell r="F41">
            <v>616.44863251612924</v>
          </cell>
          <cell r="G41">
            <v>709.53352232258067</v>
          </cell>
          <cell r="H41">
            <v>810.46526425806462</v>
          </cell>
          <cell r="I41">
            <v>939.27427070967747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80" zoomScaleNormal="80" workbookViewId="0">
      <selection sqref="A1:H55"/>
    </sheetView>
  </sheetViews>
  <sheetFormatPr defaultRowHeight="12.75"/>
  <cols>
    <col min="1" max="1" width="25.5703125" customWidth="1"/>
    <col min="2" max="2" width="25.7109375" customWidth="1"/>
    <col min="4" max="4" width="15" customWidth="1"/>
    <col min="5" max="5" width="14.5703125" customWidth="1"/>
    <col min="6" max="6" width="14.85546875" customWidth="1"/>
    <col min="7" max="7" width="15.5703125" customWidth="1"/>
    <col min="8" max="8" width="16.42578125" customWidth="1"/>
  </cols>
  <sheetData>
    <row r="1" spans="1:8" ht="39" customHeight="1">
      <c r="E1" s="1" t="s">
        <v>0</v>
      </c>
    </row>
    <row r="2" spans="1:8" ht="3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>
      <c r="A3" s="3"/>
      <c r="B3" s="4"/>
      <c r="C3" s="4"/>
      <c r="D3" s="4"/>
      <c r="E3" s="4"/>
      <c r="F3" s="4"/>
      <c r="G3" s="4"/>
      <c r="H3" s="4"/>
    </row>
    <row r="4" spans="1:8" ht="15.75">
      <c r="A4" s="5" t="s">
        <v>2</v>
      </c>
    </row>
    <row r="5" spans="1:8" s="9" customFormat="1" ht="33" customHeight="1">
      <c r="A5" s="6" t="s">
        <v>3</v>
      </c>
      <c r="B5" s="7"/>
      <c r="C5" s="8"/>
      <c r="D5" s="8"/>
      <c r="E5" s="8"/>
      <c r="F5" s="8"/>
      <c r="G5" s="8"/>
      <c r="H5" s="8"/>
    </row>
    <row r="6" spans="1:8" ht="8.25" customHeight="1" thickBot="1"/>
    <row r="7" spans="1:8" ht="15">
      <c r="A7" s="10" t="s">
        <v>4</v>
      </c>
      <c r="B7" s="11"/>
      <c r="C7" s="11"/>
      <c r="D7" s="11"/>
      <c r="E7" s="11"/>
      <c r="F7" s="11"/>
      <c r="G7" s="11"/>
      <c r="H7" s="12"/>
    </row>
    <row r="8" spans="1:8">
      <c r="A8" s="13"/>
      <c r="B8" s="14"/>
      <c r="C8" s="14"/>
      <c r="D8" s="14"/>
      <c r="E8" s="14"/>
      <c r="F8" s="14"/>
      <c r="G8" s="14"/>
      <c r="H8" s="15"/>
    </row>
    <row r="9" spans="1:8" ht="25.5" customHeight="1" thickBot="1">
      <c r="A9" s="16" t="s">
        <v>5</v>
      </c>
      <c r="B9" s="17"/>
      <c r="C9" s="17"/>
      <c r="D9" s="17"/>
      <c r="E9" s="18"/>
      <c r="F9" s="18"/>
      <c r="G9" s="18"/>
      <c r="H9" s="15"/>
    </row>
    <row r="10" spans="1:8" ht="66.75" customHeight="1">
      <c r="A10" s="19" t="s">
        <v>6</v>
      </c>
      <c r="B10" s="20" t="s">
        <v>7</v>
      </c>
      <c r="C10" s="21" t="s">
        <v>8</v>
      </c>
      <c r="D10" s="20" t="s">
        <v>9</v>
      </c>
      <c r="E10" s="22" t="s">
        <v>10</v>
      </c>
      <c r="F10" s="20" t="s">
        <v>11</v>
      </c>
      <c r="G10" s="20" t="s">
        <v>12</v>
      </c>
      <c r="H10" s="23" t="s">
        <v>13</v>
      </c>
    </row>
    <row r="11" spans="1:8" ht="30">
      <c r="A11" s="24" t="s">
        <v>14</v>
      </c>
      <c r="B11" s="25" t="s">
        <v>15</v>
      </c>
      <c r="C11" s="26">
        <v>86</v>
      </c>
      <c r="D11" s="27">
        <v>15</v>
      </c>
      <c r="E11" s="28">
        <f>'[1]Расчет 2017-18'!B28</f>
        <v>313.72559446916131</v>
      </c>
      <c r="F11" s="29">
        <f>'[1]Расчет 2017-18'!B35</f>
        <v>297.67692544516132</v>
      </c>
      <c r="G11" s="29">
        <f>'[1]Расчет 2017-18'!B37</f>
        <v>291.20568793548387</v>
      </c>
      <c r="H11" s="30">
        <f>'[1]Расчет 2017-18'!B39</f>
        <v>284.73445042580647</v>
      </c>
    </row>
    <row r="12" spans="1:8" ht="30">
      <c r="A12" s="24" t="s">
        <v>16</v>
      </c>
      <c r="B12" s="25" t="s">
        <v>17</v>
      </c>
      <c r="C12" s="26">
        <v>122</v>
      </c>
      <c r="D12" s="27">
        <v>30</v>
      </c>
      <c r="E12" s="31">
        <f>'[1]Расчет 2017-18'!C28</f>
        <v>429.48689413161293</v>
      </c>
      <c r="F12" s="29">
        <f>'[1]Расчет 2017-18'!C35</f>
        <v>425.23454864516134</v>
      </c>
      <c r="G12" s="29">
        <f>'[1]Расчет 2017-18'!C37</f>
        <v>398.65738935483876</v>
      </c>
      <c r="H12" s="30">
        <f>'[1]Расчет 2017-18'!C39</f>
        <v>389.79833625806458</v>
      </c>
    </row>
    <row r="13" spans="1:8" ht="47.25" customHeight="1">
      <c r="A13" s="24" t="s">
        <v>18</v>
      </c>
      <c r="B13" s="32" t="s">
        <v>19</v>
      </c>
      <c r="C13" s="26">
        <v>180</v>
      </c>
      <c r="D13" s="27">
        <v>45</v>
      </c>
      <c r="E13" s="31">
        <f>'[1]Расчет 2017-18'!D28</f>
        <v>530.1012108139355</v>
      </c>
      <c r="F13" s="29">
        <f>'[1]Расчет 2017-18'!D35</f>
        <v>524.85268397419361</v>
      </c>
      <c r="G13" s="29">
        <f>'[1]Расчет 2017-18'!D37</f>
        <v>492.04939122580646</v>
      </c>
      <c r="H13" s="30">
        <f>'[1]Расчет 2017-18'!D39</f>
        <v>481.11496030967749</v>
      </c>
    </row>
    <row r="14" spans="1:8" ht="54.75" customHeight="1">
      <c r="A14" s="24" t="s">
        <v>20</v>
      </c>
      <c r="B14" s="32" t="s">
        <v>19</v>
      </c>
      <c r="C14" s="26">
        <v>180</v>
      </c>
      <c r="D14" s="27">
        <v>45</v>
      </c>
      <c r="E14" s="31">
        <f>'[1]Расчет 2017-18'!E28</f>
        <v>553.13010347148384</v>
      </c>
      <c r="F14" s="29">
        <f>'[1]Расчет 2017-18'!E35</f>
        <v>547.6535677935484</v>
      </c>
      <c r="G14" s="29">
        <f>'[1]Расчет 2017-18'!E37</f>
        <v>513.42521980645165</v>
      </c>
      <c r="H14" s="30">
        <f>'[1]Расчет 2017-18'!E39</f>
        <v>502.01577047741932</v>
      </c>
    </row>
    <row r="15" spans="1:8" ht="30.75" thickBot="1">
      <c r="A15" s="33" t="s">
        <v>21</v>
      </c>
      <c r="B15" s="34" t="s">
        <v>22</v>
      </c>
      <c r="C15" s="35">
        <v>226</v>
      </c>
      <c r="D15" s="36">
        <v>60</v>
      </c>
      <c r="E15" s="37">
        <f>'[1]Расчет 2017-18'!F28</f>
        <v>611.5079329052902</v>
      </c>
      <c r="F15" s="38">
        <f>'[1]Расчет 2017-18'!F35</f>
        <v>605.45339891612889</v>
      </c>
      <c r="G15" s="38">
        <f>'[1]Расчет 2017-18'!F37</f>
        <v>567.61256148387088</v>
      </c>
      <c r="H15" s="39">
        <f>'[1]Расчет 2017-18'!F39</f>
        <v>554.99894900645143</v>
      </c>
    </row>
    <row r="16" spans="1:8" ht="16.5" customHeight="1" thickBot="1"/>
    <row r="17" spans="1:8" ht="15">
      <c r="A17" s="10" t="s">
        <v>23</v>
      </c>
      <c r="B17" s="11"/>
      <c r="C17" s="11"/>
      <c r="D17" s="11"/>
      <c r="E17" s="11"/>
      <c r="F17" s="11"/>
      <c r="G17" s="11"/>
      <c r="H17" s="12"/>
    </row>
    <row r="18" spans="1:8" ht="39" customHeight="1" thickBot="1">
      <c r="A18" s="40" t="s">
        <v>24</v>
      </c>
      <c r="B18" s="18"/>
      <c r="C18" s="18"/>
      <c r="D18" s="18"/>
      <c r="E18" s="18"/>
      <c r="F18" s="18"/>
      <c r="G18" s="18"/>
      <c r="H18" s="15"/>
    </row>
    <row r="19" spans="1:8" ht="15.75" thickBot="1">
      <c r="A19" s="10" t="s">
        <v>25</v>
      </c>
      <c r="B19" s="11"/>
      <c r="C19" s="11"/>
      <c r="D19" s="11"/>
      <c r="E19" s="11"/>
      <c r="F19" s="11"/>
      <c r="G19" s="11"/>
      <c r="H19" s="12"/>
    </row>
    <row r="20" spans="1:8" ht="62.25">
      <c r="A20" s="19" t="s">
        <v>26</v>
      </c>
      <c r="B20" s="20" t="s">
        <v>7</v>
      </c>
      <c r="C20" s="41" t="s">
        <v>8</v>
      </c>
      <c r="D20" s="42" t="s">
        <v>27</v>
      </c>
      <c r="E20" s="22" t="s">
        <v>10</v>
      </c>
      <c r="F20" s="42" t="s">
        <v>11</v>
      </c>
      <c r="G20" s="42" t="s">
        <v>12</v>
      </c>
      <c r="H20" s="43" t="s">
        <v>13</v>
      </c>
    </row>
    <row r="21" spans="1:8" ht="30">
      <c r="A21" s="44" t="s">
        <v>28</v>
      </c>
      <c r="B21" s="45" t="s">
        <v>29</v>
      </c>
      <c r="C21" s="46">
        <v>113</v>
      </c>
      <c r="D21" s="27">
        <v>30</v>
      </c>
      <c r="E21" s="47">
        <f>'[1]Расчет 2017-18'!G28</f>
        <v>521.12867284954837</v>
      </c>
      <c r="F21" s="29">
        <f>'[1]Расчет 2017-18'!G35</f>
        <v>515.96898301935494</v>
      </c>
      <c r="G21" s="29">
        <f>'[1]Расчет 2017-18'!G37</f>
        <v>483.72092158064521</v>
      </c>
      <c r="H21" s="30">
        <f>'[1]Расчет 2017-18'!G39</f>
        <v>472.97156776774193</v>
      </c>
    </row>
    <row r="22" spans="1:8" ht="30">
      <c r="A22" s="44" t="s">
        <v>30</v>
      </c>
      <c r="B22" s="45" t="s">
        <v>29</v>
      </c>
      <c r="C22" s="46">
        <v>113</v>
      </c>
      <c r="D22" s="27">
        <v>30</v>
      </c>
      <c r="E22" s="47">
        <f>'[1]Расчет 2017-18'!H28</f>
        <v>573.86431418322582</v>
      </c>
      <c r="F22" s="29">
        <f>'[1]Расчет 2017-18'!H35</f>
        <v>568.18248929032268</v>
      </c>
      <c r="G22" s="29">
        <f>'[1]Расчет 2017-18'!H37</f>
        <v>532.67108370967742</v>
      </c>
      <c r="H22" s="30">
        <f>'[1]Расчет 2017-18'!H39</f>
        <v>520.83394851612911</v>
      </c>
    </row>
    <row r="23" spans="1:8" ht="30">
      <c r="A23" s="48" t="s">
        <v>31</v>
      </c>
      <c r="B23" s="49" t="s">
        <v>32</v>
      </c>
      <c r="C23" s="46">
        <v>158</v>
      </c>
      <c r="D23" s="27">
        <v>45</v>
      </c>
      <c r="E23" s="31">
        <f>'[1]Расчет 2017-18'!I28</f>
        <v>650.0345619685163</v>
      </c>
      <c r="F23" s="29">
        <f>'[1]Расчет 2017-18'!I35</f>
        <v>643.59857620645175</v>
      </c>
      <c r="G23" s="29">
        <f>'[1]Расчет 2017-18'!I37</f>
        <v>603.3736651935485</v>
      </c>
      <c r="H23" s="30">
        <f>'[1]Расчет 2017-18'!I39</f>
        <v>589.96536152258079</v>
      </c>
    </row>
    <row r="24" spans="1:8" ht="30">
      <c r="A24" s="48" t="s">
        <v>33</v>
      </c>
      <c r="B24" s="45" t="s">
        <v>34</v>
      </c>
      <c r="C24" s="46">
        <v>210</v>
      </c>
      <c r="D24" s="27">
        <v>60</v>
      </c>
      <c r="E24" s="31">
        <f>'[1]Расчет 2017-18'!J28</f>
        <v>806.05942900645175</v>
      </c>
      <c r="F24" s="29">
        <f>'[1]Расчет 2017-18'!J35</f>
        <v>798.07864258064524</v>
      </c>
      <c r="G24" s="29">
        <f>'[1]Расчет 2017-18'!J37</f>
        <v>748.1987274193549</v>
      </c>
      <c r="H24" s="30">
        <f>'[1]Расчет 2017-18'!J39</f>
        <v>731.57208903225819</v>
      </c>
    </row>
    <row r="25" spans="1:8" ht="30.75" thickBot="1">
      <c r="A25" s="50" t="s">
        <v>35</v>
      </c>
      <c r="B25" s="51" t="s">
        <v>36</v>
      </c>
      <c r="C25" s="52">
        <v>257</v>
      </c>
      <c r="D25" s="53">
        <v>75</v>
      </c>
      <c r="E25" s="54">
        <f>'[1]Расчет 2017-18'!K28</f>
        <v>924.19536320516136</v>
      </c>
      <c r="F25" s="55">
        <f>'[1]Расчет 2017-18'!K35</f>
        <v>915.04491406451621</v>
      </c>
      <c r="G25" s="55">
        <f>'[1]Расчет 2017-18'!K37</f>
        <v>857.85460693548396</v>
      </c>
      <c r="H25" s="56">
        <f>'[1]Расчет 2017-18'!K39</f>
        <v>838.79117122580647</v>
      </c>
    </row>
    <row r="26" spans="1:8" ht="57.75" thickBot="1">
      <c r="A26" s="57" t="s">
        <v>37</v>
      </c>
      <c r="B26" s="58" t="s">
        <v>38</v>
      </c>
      <c r="C26" s="59" t="s">
        <v>39</v>
      </c>
      <c r="D26" s="60" t="s">
        <v>39</v>
      </c>
      <c r="E26" s="61">
        <v>80</v>
      </c>
      <c r="F26" s="62">
        <v>79</v>
      </c>
      <c r="G26" s="62">
        <v>76</v>
      </c>
      <c r="H26" s="63">
        <v>68</v>
      </c>
    </row>
    <row r="27" spans="1:8" ht="16.5">
      <c r="A27" s="64"/>
      <c r="B27" s="65"/>
      <c r="C27" s="66"/>
      <c r="D27" s="67"/>
      <c r="E27" s="68"/>
      <c r="F27" s="69"/>
      <c r="G27" s="69"/>
      <c r="H27" s="69"/>
    </row>
    <row r="28" spans="1:8" ht="15.75" thickBot="1">
      <c r="A28" s="70" t="s">
        <v>40</v>
      </c>
    </row>
    <row r="29" spans="1:8">
      <c r="A29" s="71" t="s">
        <v>41</v>
      </c>
      <c r="B29" s="72" t="s">
        <v>42</v>
      </c>
      <c r="C29" s="73"/>
      <c r="D29" s="74"/>
      <c r="E29" s="74"/>
      <c r="F29" s="75" t="s">
        <v>43</v>
      </c>
      <c r="G29" s="76"/>
    </row>
    <row r="30" spans="1:8" ht="23.25" customHeight="1">
      <c r="A30" s="77" t="s">
        <v>44</v>
      </c>
      <c r="B30" s="78" t="s">
        <v>45</v>
      </c>
      <c r="C30" s="79"/>
      <c r="D30" s="80"/>
      <c r="E30" s="80"/>
      <c r="F30" s="81">
        <v>21</v>
      </c>
      <c r="G30" s="82"/>
    </row>
    <row r="31" spans="1:8" ht="29.25" customHeight="1">
      <c r="A31" s="77" t="s">
        <v>46</v>
      </c>
      <c r="B31" s="83" t="s">
        <v>47</v>
      </c>
      <c r="C31" s="84"/>
      <c r="D31" s="84"/>
      <c r="E31" s="85"/>
      <c r="F31" s="86">
        <v>40</v>
      </c>
      <c r="G31" s="87"/>
    </row>
    <row r="32" spans="1:8" ht="27" customHeight="1">
      <c r="A32" s="88" t="s">
        <v>48</v>
      </c>
      <c r="B32" s="79" t="s">
        <v>47</v>
      </c>
      <c r="C32" s="79"/>
      <c r="D32" s="80"/>
      <c r="E32" s="80"/>
      <c r="F32" s="89">
        <v>44</v>
      </c>
      <c r="G32" s="90"/>
    </row>
    <row r="33" spans="1:8" ht="17.25" customHeight="1">
      <c r="A33" s="88" t="s">
        <v>49</v>
      </c>
      <c r="B33" s="79" t="s">
        <v>50</v>
      </c>
      <c r="C33" s="79"/>
      <c r="D33" s="80"/>
      <c r="E33" s="80"/>
      <c r="F33" s="89">
        <v>77</v>
      </c>
      <c r="G33" s="90"/>
    </row>
    <row r="34" spans="1:8" ht="17.25" customHeight="1" thickBot="1">
      <c r="A34" s="91" t="s">
        <v>51</v>
      </c>
      <c r="B34" s="92" t="s">
        <v>52</v>
      </c>
      <c r="C34" s="92"/>
      <c r="D34" s="93"/>
      <c r="E34" s="93"/>
      <c r="F34" s="94">
        <v>38</v>
      </c>
      <c r="G34" s="95"/>
    </row>
    <row r="35" spans="1:8" ht="17.25" thickBot="1">
      <c r="A35" s="64"/>
      <c r="B35" s="65"/>
      <c r="C35" s="66"/>
      <c r="D35" s="67"/>
      <c r="E35" s="68"/>
      <c r="F35" s="69"/>
      <c r="G35" s="69"/>
      <c r="H35" s="69"/>
    </row>
    <row r="36" spans="1:8" ht="15.75" thickBot="1">
      <c r="A36" s="10" t="s">
        <v>53</v>
      </c>
      <c r="B36" s="11"/>
      <c r="C36" s="11"/>
      <c r="D36" s="11"/>
      <c r="E36" s="11"/>
      <c r="F36" s="11"/>
      <c r="G36" s="11"/>
      <c r="H36" s="12"/>
    </row>
    <row r="37" spans="1:8" ht="62.25">
      <c r="A37" s="19" t="s">
        <v>26</v>
      </c>
      <c r="B37" s="20" t="s">
        <v>7</v>
      </c>
      <c r="C37" s="41" t="s">
        <v>8</v>
      </c>
      <c r="D37" s="42" t="s">
        <v>27</v>
      </c>
      <c r="E37" s="22" t="s">
        <v>10</v>
      </c>
      <c r="F37" s="42" t="s">
        <v>11</v>
      </c>
      <c r="G37" s="42" t="s">
        <v>12</v>
      </c>
      <c r="H37" s="43" t="s">
        <v>13</v>
      </c>
    </row>
    <row r="38" spans="1:8" ht="30">
      <c r="A38" s="48" t="s">
        <v>54</v>
      </c>
      <c r="B38" s="45" t="s">
        <v>29</v>
      </c>
      <c r="C38" s="46">
        <v>113</v>
      </c>
      <c r="D38" s="27">
        <v>30</v>
      </c>
      <c r="E38" s="47">
        <f>'[1]Расчет цены new 2017-18'!F30</f>
        <v>679.21431146322607</v>
      </c>
      <c r="F38" s="29">
        <f>'[1]Расчет цены new 2017-18'!F37</f>
        <v>672.48941729032276</v>
      </c>
      <c r="G38" s="29">
        <f>'[1]Расчет цены new 2017-18'!F39</f>
        <v>630.45882870967762</v>
      </c>
      <c r="H38" s="30">
        <f>'[1]Расчет цены new 2017-18'!F41</f>
        <v>616.44863251612924</v>
      </c>
    </row>
    <row r="39" spans="1:8" ht="30">
      <c r="A39" s="48" t="s">
        <v>55</v>
      </c>
      <c r="B39" s="49" t="s">
        <v>32</v>
      </c>
      <c r="C39" s="46">
        <v>158</v>
      </c>
      <c r="D39" s="27">
        <v>45</v>
      </c>
      <c r="E39" s="31">
        <f>'[1]Расчет цены new 2017-18'!G30</f>
        <v>781.77693550451613</v>
      </c>
      <c r="F39" s="29">
        <f>'[1]Расчет цены new 2017-18'!G37</f>
        <v>774.03656980645167</v>
      </c>
      <c r="G39" s="29">
        <f>'[1]Расчет цены new 2017-18'!G39</f>
        <v>725.65928419354839</v>
      </c>
      <c r="H39" s="30">
        <f>'[1]Расчет цены new 2017-18'!G41</f>
        <v>709.53352232258067</v>
      </c>
    </row>
    <row r="40" spans="1:8" ht="30">
      <c r="A40" s="48" t="s">
        <v>56</v>
      </c>
      <c r="B40" s="45" t="s">
        <v>34</v>
      </c>
      <c r="C40" s="46">
        <v>210</v>
      </c>
      <c r="D40" s="27">
        <v>60</v>
      </c>
      <c r="E40" s="31">
        <f>'[1]Расчет цены new 2017-18'!H30</f>
        <v>892.98536389161302</v>
      </c>
      <c r="F40" s="29">
        <f>'[1]Расчет цены new 2017-18'!H37</f>
        <v>884.14392464516141</v>
      </c>
      <c r="G40" s="29">
        <f>'[1]Расчет цены new 2017-18'!H39</f>
        <v>828.88492935483873</v>
      </c>
      <c r="H40" s="30">
        <f>'[1]Расчет цены new 2017-18'!H41</f>
        <v>810.46526425806462</v>
      </c>
    </row>
    <row r="41" spans="1:8" ht="30">
      <c r="A41" s="96" t="s">
        <v>57</v>
      </c>
      <c r="B41" s="45" t="s">
        <v>36</v>
      </c>
      <c r="C41" s="46">
        <v>257</v>
      </c>
      <c r="D41" s="27">
        <v>75</v>
      </c>
      <c r="E41" s="31">
        <f>'[1]Расчет цены new 2017-18'!I30</f>
        <v>1034.9094691819355</v>
      </c>
      <c r="F41" s="29">
        <f>'[1]Расчет цены new 2017-18'!I37</f>
        <v>1024.6628407741937</v>
      </c>
      <c r="G41" s="29">
        <f>'[1]Расчет цены new 2017-18'!I39</f>
        <v>960.62141322580658</v>
      </c>
      <c r="H41" s="30">
        <f>'[1]Расчет цены new 2017-18'!I41</f>
        <v>939.27427070967747</v>
      </c>
    </row>
    <row r="42" spans="1:8" ht="16.5">
      <c r="A42" s="64"/>
      <c r="B42" s="65"/>
      <c r="C42" s="66"/>
      <c r="D42" s="67"/>
      <c r="E42" s="68"/>
      <c r="F42" s="69"/>
      <c r="G42" s="69"/>
      <c r="H42" s="69"/>
    </row>
    <row r="43" spans="1:8" ht="15.75" thickBot="1">
      <c r="A43" s="70" t="s">
        <v>58</v>
      </c>
    </row>
    <row r="44" spans="1:8">
      <c r="A44" s="71" t="s">
        <v>41</v>
      </c>
      <c r="B44" s="72" t="s">
        <v>42</v>
      </c>
      <c r="C44" s="73"/>
      <c r="D44" s="74"/>
      <c r="E44" s="74"/>
      <c r="F44" s="75" t="s">
        <v>43</v>
      </c>
      <c r="G44" s="76"/>
    </row>
    <row r="45" spans="1:8" ht="23.25" customHeight="1">
      <c r="A45" s="77" t="s">
        <v>59</v>
      </c>
      <c r="B45" s="78" t="s">
        <v>60</v>
      </c>
      <c r="C45" s="79"/>
      <c r="D45" s="80"/>
      <c r="E45" s="80"/>
      <c r="F45" s="86">
        <v>31</v>
      </c>
      <c r="G45" s="97"/>
    </row>
    <row r="46" spans="1:8" ht="29.25" customHeight="1">
      <c r="A46" s="77" t="s">
        <v>61</v>
      </c>
      <c r="B46" s="83" t="s">
        <v>62</v>
      </c>
      <c r="C46" s="84"/>
      <c r="D46" s="84"/>
      <c r="E46" s="85"/>
      <c r="F46" s="86">
        <v>25</v>
      </c>
      <c r="G46" s="97"/>
    </row>
    <row r="47" spans="1:8" ht="27" customHeight="1">
      <c r="A47" s="88" t="s">
        <v>63</v>
      </c>
      <c r="B47" s="79" t="s">
        <v>64</v>
      </c>
      <c r="C47" s="79"/>
      <c r="D47" s="80"/>
      <c r="E47" s="80"/>
      <c r="F47" s="98">
        <v>41</v>
      </c>
      <c r="G47" s="99"/>
    </row>
    <row r="48" spans="1:8" ht="17.25" customHeight="1">
      <c r="A48" s="88" t="s">
        <v>65</v>
      </c>
      <c r="B48" s="79" t="s">
        <v>66</v>
      </c>
      <c r="C48" s="79"/>
      <c r="D48" s="80"/>
      <c r="E48" s="80"/>
      <c r="F48" s="98">
        <v>18</v>
      </c>
      <c r="G48" s="99"/>
    </row>
    <row r="49" spans="1:8" ht="16.5">
      <c r="A49" s="64"/>
      <c r="B49" s="65"/>
      <c r="C49" s="66"/>
      <c r="D49" s="67"/>
      <c r="E49" s="68"/>
      <c r="F49" s="69"/>
      <c r="G49" s="69"/>
      <c r="H49" s="69"/>
    </row>
    <row r="50" spans="1:8" s="101" customFormat="1">
      <c r="A50" s="100" t="s">
        <v>67</v>
      </c>
    </row>
    <row r="51" spans="1:8" ht="15.75" customHeight="1">
      <c r="A51" s="102" t="s">
        <v>68</v>
      </c>
      <c r="B51" s="103"/>
      <c r="C51" s="103"/>
      <c r="D51" s="104"/>
      <c r="E51" s="105"/>
    </row>
    <row r="52" spans="1:8" ht="13.5" customHeight="1">
      <c r="A52" s="102" t="s">
        <v>69</v>
      </c>
      <c r="B52" s="104"/>
      <c r="C52" s="104"/>
      <c r="D52" s="104"/>
      <c r="E52" s="104"/>
    </row>
    <row r="53" spans="1:8" ht="15" customHeight="1">
      <c r="A53" s="102" t="s">
        <v>70</v>
      </c>
      <c r="B53" s="103"/>
      <c r="C53" s="103"/>
      <c r="D53" s="104"/>
      <c r="E53" s="104"/>
    </row>
    <row r="55" spans="1:8">
      <c r="A55" s="106" t="s">
        <v>71</v>
      </c>
      <c r="B55" s="106"/>
      <c r="C55" s="106"/>
      <c r="D55" s="106"/>
      <c r="F55" s="107"/>
    </row>
  </sheetData>
  <mergeCells count="30">
    <mergeCell ref="B48:E48"/>
    <mergeCell ref="F48:G48"/>
    <mergeCell ref="A51:D51"/>
    <mergeCell ref="A52:E52"/>
    <mergeCell ref="A53:E53"/>
    <mergeCell ref="B45:E45"/>
    <mergeCell ref="F45:G45"/>
    <mergeCell ref="B46:E46"/>
    <mergeCell ref="F46:G46"/>
    <mergeCell ref="B47:E47"/>
    <mergeCell ref="F47:G47"/>
    <mergeCell ref="B33:E33"/>
    <mergeCell ref="F33:G33"/>
    <mergeCell ref="B34:E34"/>
    <mergeCell ref="F34:G34"/>
    <mergeCell ref="B44:E44"/>
    <mergeCell ref="F44:G44"/>
    <mergeCell ref="B30:E30"/>
    <mergeCell ref="F30:G30"/>
    <mergeCell ref="B31:E31"/>
    <mergeCell ref="F31:G31"/>
    <mergeCell ref="B32:E32"/>
    <mergeCell ref="F32:G32"/>
    <mergeCell ref="A2:H2"/>
    <mergeCell ref="A3:H3"/>
    <mergeCell ref="A5:H5"/>
    <mergeCell ref="A9:G9"/>
    <mergeCell ref="A18:G18"/>
    <mergeCell ref="B29:E29"/>
    <mergeCell ref="F29:G29"/>
  </mergeCells>
  <pageMargins left="0.51181102362204722" right="0.19685039370078741" top="0.43307086614173229" bottom="0.35433070866141736" header="0.31496062992125984" footer="0.19685039370078741"/>
  <pageSetup paperSize="9" scale="5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3" shapeId="1025" r:id="rId4">
          <objectPr defaultSize="0" autoPict="0" r:id="rId5">
            <anchor moveWithCells="1" sizeWithCells="1">
              <from>
                <xdr:col>0</xdr:col>
                <xdr:colOff>276225</xdr:colOff>
                <xdr:row>0</xdr:row>
                <xdr:rowOff>47625</xdr:rowOff>
              </from>
              <to>
                <xdr:col>3</xdr:col>
                <xdr:colOff>657225</xdr:colOff>
                <xdr:row>0</xdr:row>
                <xdr:rowOff>457200</xdr:rowOff>
              </to>
            </anchor>
          </objectPr>
        </oleObject>
      </mc:Choice>
      <mc:Fallback>
        <oleObject progId="CorelDRAW.Graphic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2017-18</vt:lpstr>
      <vt:lpstr>'Прайс-лист 2017-18'!Область_печати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Anatoliy</dc:creator>
  <cp:lastModifiedBy>Anatoliy</cp:lastModifiedBy>
  <dcterms:created xsi:type="dcterms:W3CDTF">2017-09-07T13:44:21Z</dcterms:created>
  <dcterms:modified xsi:type="dcterms:W3CDTF">2017-09-07T13:45:08Z</dcterms:modified>
</cp:coreProperties>
</file>