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term\обогр\прайсы\2018\"/>
    </mc:Choice>
  </mc:AlternateContent>
  <bookViews>
    <workbookView xWindow="0" yWindow="0" windowWidth="20490" windowHeight="7905"/>
  </bookViews>
  <sheets>
    <sheet name="Прайс-лист 2018" sheetId="1" r:id="rId1"/>
  </sheets>
  <externalReferences>
    <externalReference r:id="rId2"/>
  </externalReferences>
  <definedNames>
    <definedName name="_xlnm.Print_Area" localSheetId="0">'Прайс-лист 2018'!$A$1:$H$55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<sst xmlns="http://schemas.openxmlformats.org/spreadsheetml/2006/main" count="103" uniqueCount="77">
  <si>
    <t>Ціни дійсні від 01.01.2018 до 01.05.2018</t>
  </si>
  <si>
    <t>ТОВ "ПРО-ТЕРМ" пров. Тбіліський 4/10, оф.301А,  04116, Київ  тел. (+38044) 361-75-46,  факс. (+38044) 526-95-90                                 e-mail: info@pro-term.com.ua; www. pro-term.com.ua</t>
  </si>
  <si>
    <t>Елементи системи електричного акумулюючого обігрівання</t>
  </si>
  <si>
    <t>Обігрівачі акумулюючі поверхнево-канальні (статичні)</t>
  </si>
  <si>
    <t>Віддача тепла відбувається шляхом безпосереднього випромінювання та вільної конвекції. Обладнані ручним регулюванням рівня теплового зарядження обігрівача та інтенсивності виходу нагрітого повітря за допомогою засувки.</t>
  </si>
  <si>
    <t>Позначення/   Тип</t>
  </si>
  <si>
    <t xml:space="preserve">Параметры: потужність, розміри, см </t>
  </si>
  <si>
    <t>Вага, кг</t>
  </si>
  <si>
    <r>
      <t>Об'єм приміщення, що обігрівається, м</t>
    </r>
    <r>
      <rPr>
        <b/>
        <vertAlign val="superscript"/>
        <sz val="11"/>
        <rFont val="Arial CE"/>
        <family val="2"/>
        <charset val="238"/>
      </rPr>
      <t>3</t>
    </r>
  </si>
  <si>
    <t>Ціна роздрібна з ПДВ</t>
  </si>
  <si>
    <t>Ціна ділерска 1 з ПДВ</t>
  </si>
  <si>
    <t>Ціна ділерска 2 з ПДВ</t>
  </si>
  <si>
    <t>Ціна ділерска 3 з ПДВ</t>
  </si>
  <si>
    <t>СТАНДАРТ 1/2   (KOA 1/2)*</t>
  </si>
  <si>
    <t>потужність[кВт] 1.0; розміри 46x63x19</t>
  </si>
  <si>
    <t>СТАНДАРТ 1,3/2   (KOA 1,3/2)</t>
  </si>
  <si>
    <t>потужність[кВт] 1.3; розміри 46x63x19</t>
  </si>
  <si>
    <t>СТАНДАРТ 2/2   (KOA 2/2)</t>
  </si>
  <si>
    <t>потужність[кВт] 2.0; розміри 69x63x19</t>
  </si>
  <si>
    <t>СТАНДАРТ 2,6/2   (KOA 2,6/2)</t>
  </si>
  <si>
    <t>потужність[кВт] 2.6; розміри 69x63x19</t>
  </si>
  <si>
    <t xml:space="preserve">СТАНДАРТ 3/2  (KOA 3/2)             1-фазне підключення </t>
  </si>
  <si>
    <t>потужність[кВт] 3.0; розміри 92x63x19</t>
  </si>
  <si>
    <t>СТАНДАРТ 3/2  (KOA 3/2)              1-фазне або 3-фазне підключення</t>
  </si>
  <si>
    <t>СТАНДАРТ 3,5/2  (KOA 3,5/2)        1-фазне підключення</t>
  </si>
  <si>
    <t>потужність[кВт] 3.5; розміри 92x63x19</t>
  </si>
  <si>
    <t>СТАНДАРТ 4/2  (KOA 4/2)</t>
  </si>
  <si>
    <t>потужність[кВт] 4.0; розміри 115x63x19</t>
  </si>
  <si>
    <t>*За замовленням</t>
  </si>
  <si>
    <t>Обігрівачі акумулюючі динамічні</t>
  </si>
  <si>
    <t>Обігрівач віддає накопичене тепло до приміщення, головним чином за рахунок повітря, що видувається вентилятором, який керується кімнатним регулятором або тижневим програматором температури.</t>
  </si>
  <si>
    <t>Обігрівачі акумулюючі динамічні (без блока погодного датчика)</t>
  </si>
  <si>
    <t>DOA 20/3.02 (тілько 1-фазне підключення)</t>
  </si>
  <si>
    <t>потужність[кВт] 2.0; розміри  66x70,5x26,5</t>
  </si>
  <si>
    <t>DOA 20/3.02(1- и 3-фазне підключення)</t>
  </si>
  <si>
    <t>потужність[кВт] 2.0; розміри 66x70,5x26,5</t>
  </si>
  <si>
    <t>DOA 30/3.02</t>
  </si>
  <si>
    <t>потужність[кВт] 3.0; розміри  84x70,5x26,5</t>
  </si>
  <si>
    <t>DOA 40/3.02</t>
  </si>
  <si>
    <t>потужність[кВт] 4.0; розміри  103x70,5x26,5</t>
  </si>
  <si>
    <t>DOA 50/3.02</t>
  </si>
  <si>
    <t>потужність[кВт] 5.0; розміри  121x70,5x26,5</t>
  </si>
  <si>
    <t>Комплект погодний (термостат та обмежувач температури)</t>
  </si>
  <si>
    <t>для всех DOA…/3.02</t>
  </si>
  <si>
    <t>-</t>
  </si>
  <si>
    <t>Елементи автоматичного управління для DOA…/3.02</t>
  </si>
  <si>
    <t>Тип</t>
  </si>
  <si>
    <t>Параметры</t>
  </si>
  <si>
    <t>Цена с НДС</t>
  </si>
  <si>
    <t>Salus RT 10</t>
  </si>
  <si>
    <t xml:space="preserve">Електронний терморегулятор </t>
  </si>
  <si>
    <t>Salus 091FL</t>
  </si>
  <si>
    <t>Програматор температуры (тижневий хронотермостат)</t>
  </si>
  <si>
    <t>Auraton 2025</t>
  </si>
  <si>
    <t>Hager EG 203</t>
  </si>
  <si>
    <t>Електронний таймер тижневий 2-хканальный</t>
  </si>
  <si>
    <t>Theben SUL 180a</t>
  </si>
  <si>
    <t>Реле часу</t>
  </si>
  <si>
    <t>Обігрівачі акумулюючі динамічні  з електронним управлінням та бездротовим контролем температури</t>
  </si>
  <si>
    <t>DOA 20/E.B</t>
  </si>
  <si>
    <t>DOA 30/E.B</t>
  </si>
  <si>
    <t>DOA 40/E.B</t>
  </si>
  <si>
    <t>DOA 50/E.B</t>
  </si>
  <si>
    <t>Елементы дистанційного управлення для DOA…/E.B</t>
  </si>
  <si>
    <t>MRELT01</t>
  </si>
  <si>
    <t>Радиомодуль для датчиков внутрішньої та зовнішньої температуриы (CTP и CTZ)</t>
  </si>
  <si>
    <t>CTP</t>
  </si>
  <si>
    <t xml:space="preserve">Бездротовий датчик кімнатної температури </t>
  </si>
  <si>
    <t>CTZ</t>
  </si>
  <si>
    <t xml:space="preserve">Бездротовий датчик зовнішньої температури </t>
  </si>
  <si>
    <t>ANT</t>
  </si>
  <si>
    <t>Підсилювач сигналу</t>
  </si>
  <si>
    <t>Примітка:</t>
  </si>
  <si>
    <t>Ділерска ціна 1 застосовується при покупці на суму до 150000 грн.</t>
  </si>
  <si>
    <t>Ділерска ціна 2 застосовується при покупці на суму від 150000 грн. до 500000 грн.</t>
  </si>
  <si>
    <t>Ділерска ціна 3 застосовується при покупці на суму понад 500000 грн.</t>
  </si>
  <si>
    <t>Оплата здійснюється в гривнях по комерційному курсу на день платежу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</si>
</sst>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грн.-422]"/>
    <numFmt numFmtId="165" formatCode="[$€-2]\ #,##0"/>
  </numFmts>
  <fonts count="21">
    <font>
      <sz val="10"/>
      <name val="Arial Cyr"/>
      <charset val="204"/>
    </font>
    <font>
      <b/>
      <u/>
      <sz val="12"/>
      <name val="Arial Cyr"/>
      <charset val="204"/>
    </font>
    <font>
      <b/>
      <sz val="12"/>
      <name val="Arial CE"/>
      <charset val="204"/>
    </font>
    <font>
      <b/>
      <sz val="11"/>
      <name val="Arial CE"/>
      <charset val="204"/>
    </font>
    <font>
      <b/>
      <sz val="10"/>
      <name val="Arial Narrow"/>
      <family val="2"/>
      <charset val="204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charset val="204"/>
    </font>
    <font>
      <sz val="11"/>
      <name val="Arial Narrow"/>
      <family val="2"/>
      <charset val="204"/>
    </font>
    <font>
      <sz val="12"/>
      <name val="Arial Cyr"/>
      <charset val="204"/>
    </font>
    <font>
      <sz val="11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04"/>
    </font>
    <font>
      <sz val="11"/>
      <name val="Arial Cyr"/>
      <charset val="204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04"/>
    </font>
    <font>
      <sz val="10"/>
      <name val="Arial CE"/>
      <charset val="204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5" xfId="0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3" fontId="7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left" vertical="top" wrapText="1" shrinkToFit="1"/>
    </xf>
    <xf numFmtId="3" fontId="14" fillId="0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top" wrapText="1" shrinkToFit="1"/>
    </xf>
    <xf numFmtId="3" fontId="14" fillId="0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shrinkToFit="1"/>
    </xf>
    <xf numFmtId="3" fontId="14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0" fillId="0" borderId="7" xfId="0" applyBorder="1" applyAlignment="1"/>
    <xf numFmtId="164" fontId="16" fillId="2" borderId="7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165" fontId="16" fillId="0" borderId="9" xfId="0" applyNumberFormat="1" applyFont="1" applyFill="1" applyBorder="1" applyAlignment="1">
      <alignment horizontal="center" vertical="center"/>
    </xf>
    <xf numFmtId="165" fontId="17" fillId="0" borderId="10" xfId="0" applyNumberFormat="1" applyFont="1" applyBorder="1" applyAlignment="1"/>
    <xf numFmtId="0" fontId="17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65" fontId="16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/>
    <xf numFmtId="0" fontId="16" fillId="0" borderId="8" xfId="0" applyFont="1" applyBorder="1" applyAlignment="1">
      <alignment horizontal="left" vertical="center"/>
    </xf>
    <xf numFmtId="165" fontId="16" fillId="0" borderId="9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5" fontId="16" fillId="0" borderId="14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165" fontId="16" fillId="0" borderId="27" xfId="0" applyNumberFormat="1" applyFont="1" applyFill="1" applyBorder="1" applyAlignment="1">
      <alignment horizontal="center" vertical="center"/>
    </xf>
    <xf numFmtId="165" fontId="16" fillId="0" borderId="24" xfId="0" applyNumberFormat="1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9" fillId="0" borderId="0" xfId="0" applyFont="1"/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/>
    <xf numFmtId="0" fontId="18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47625</xdr:rowOff>
        </xdr:from>
        <xdr:to>
          <xdr:col>3</xdr:col>
          <xdr:colOff>657225</xdr:colOff>
          <xdr:row>0</xdr:row>
          <xdr:rowOff>457200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term/&#1086;&#1073;&#1086;&#1075;&#1088;/&#1087;&#1088;&#1072;&#1081;&#1089;&#1099;/&#1056;&#1072;&#1089;&#1095;&#1077;&#1090;%20&#1094;&#1077;&#1085;&#1099;_Pr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ы new 2013 лето (2)"/>
      <sheetName val="Расчет 2012 долл"/>
      <sheetName val="Расчет цены new 2012 USD"/>
      <sheetName val="Расчет 2013 лето"/>
      <sheetName val="Расчет цены new 2013 лето"/>
      <sheetName val="Расчет 2013 зима "/>
      <sheetName val="Расчет цены new 2013 зима"/>
      <sheetName val="Расчет цены .02 2013 зима"/>
      <sheetName val="Прайс-лист 2013 зима"/>
      <sheetName val="Расчет цены .02 2013 зима (дат)"/>
      <sheetName val="Расчет 2014 зима"/>
      <sheetName val="Прайс-лист 2013 зима (new)"/>
      <sheetName val="Расчет 2014 лето"/>
      <sheetName val="Расчет 2015 зима  "/>
      <sheetName val="Расчет 2016"/>
      <sheetName val="Прайс-лист 2016 зима (new)"/>
      <sheetName val="Расчет 2016 (2)"/>
      <sheetName val="Расчет 2016 (new)"/>
      <sheetName val="Расчет цены new 2016 лето"/>
      <sheetName val="Расчет 2016 -2017"/>
      <sheetName val="Расчет цены new 2016-17"/>
      <sheetName val="Прайс-лист 2016-2017"/>
      <sheetName val="Расчет 2017 "/>
      <sheetName val="Расчет цены new 2017"/>
      <sheetName val="Прайс-лист 2017"/>
      <sheetName val="Расчет 2017 лето "/>
      <sheetName val="Расчет цены new 2017 лето"/>
      <sheetName val="Прайс-лист 2017 лето"/>
      <sheetName val="Расчет 2018"/>
      <sheetName val="Расчет цены new 2018"/>
      <sheetName val="Прайс-лист 2017-18"/>
      <sheetName val="Прайс-лист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7">
          <cell r="B27">
            <v>318.00397823999998</v>
          </cell>
          <cell r="C27">
            <v>329.51970019127816</v>
          </cell>
          <cell r="D27">
            <v>418.8501700330828</v>
          </cell>
          <cell r="E27">
            <v>423.30786885293236</v>
          </cell>
          <cell r="F27">
            <v>516.22426650947386</v>
          </cell>
          <cell r="G27">
            <v>538.8842355103759</v>
          </cell>
          <cell r="H27">
            <v>516.22426650947386</v>
          </cell>
          <cell r="I27">
            <v>595.10556856781955</v>
          </cell>
          <cell r="J27">
            <v>488.49213182075198</v>
          </cell>
          <cell r="K27">
            <v>540.748182886015</v>
          </cell>
          <cell r="L27">
            <v>604.25565898105265</v>
          </cell>
          <cell r="M27">
            <v>745.33838447639107</v>
          </cell>
          <cell r="N27">
            <v>860.73648470616536</v>
          </cell>
        </row>
        <row r="34">
          <cell r="B34">
            <v>301.736448</v>
          </cell>
          <cell r="C34">
            <v>312.66308186466165</v>
          </cell>
          <cell r="D34">
            <v>397.42384120300761</v>
          </cell>
          <cell r="E34">
            <v>401.65350592481201</v>
          </cell>
          <cell r="F34">
            <v>489.81675452631583</v>
          </cell>
          <cell r="G34">
            <v>511.31755019548871</v>
          </cell>
          <cell r="H34">
            <v>489.81675452631583</v>
          </cell>
          <cell r="I34">
            <v>564.66287446616536</v>
          </cell>
          <cell r="J34">
            <v>463.50326039097757</v>
          </cell>
          <cell r="K34">
            <v>513.08614712781957</v>
          </cell>
          <cell r="L34">
            <v>573.34489094736841</v>
          </cell>
          <cell r="M34">
            <v>707.21051332330831</v>
          </cell>
          <cell r="N34">
            <v>816.70541040601518</v>
          </cell>
        </row>
        <row r="36">
          <cell r="B36">
            <v>295.17696000000001</v>
          </cell>
          <cell r="C36">
            <v>305.86605834586464</v>
          </cell>
          <cell r="D36">
            <v>388.78419248120304</v>
          </cell>
          <cell r="E36">
            <v>392.9219079699248</v>
          </cell>
          <cell r="F36">
            <v>479.16856421052637</v>
          </cell>
          <cell r="G36">
            <v>500.20195127819545</v>
          </cell>
          <cell r="H36">
            <v>479.16856421052637</v>
          </cell>
          <cell r="I36">
            <v>552.38759458646621</v>
          </cell>
          <cell r="J36">
            <v>453.42710255639111</v>
          </cell>
          <cell r="K36">
            <v>501.93210045112784</v>
          </cell>
          <cell r="L36">
            <v>560.88087157894734</v>
          </cell>
          <cell r="M36">
            <v>691.83637172932345</v>
          </cell>
          <cell r="N36">
            <v>798.95094496240608</v>
          </cell>
        </row>
        <row r="38">
          <cell r="B38">
            <v>288.61747200000002</v>
          </cell>
          <cell r="C38">
            <v>299.06903482706764</v>
          </cell>
          <cell r="D38">
            <v>380.14454375939857</v>
          </cell>
          <cell r="E38">
            <v>384.1903100150376</v>
          </cell>
          <cell r="F38">
            <v>468.52037389473691</v>
          </cell>
          <cell r="G38">
            <v>489.08635236090225</v>
          </cell>
          <cell r="H38">
            <v>468.52037389473691</v>
          </cell>
          <cell r="I38">
            <v>540.11231470676694</v>
          </cell>
          <cell r="J38">
            <v>443.35094472180458</v>
          </cell>
          <cell r="K38">
            <v>490.7780537744361</v>
          </cell>
          <cell r="L38">
            <v>548.41685221052626</v>
          </cell>
          <cell r="M38">
            <v>676.46223013533847</v>
          </cell>
          <cell r="N38">
            <v>781.1964795187971</v>
          </cell>
        </row>
      </sheetData>
      <sheetData sheetId="29">
        <row r="30">
          <cell r="F30">
            <v>624.29183206015034</v>
          </cell>
          <cell r="G30">
            <v>839.28519136240607</v>
          </cell>
          <cell r="H30">
            <v>805.3775357593986</v>
          </cell>
          <cell r="I30">
            <v>908.96790842706764</v>
          </cell>
        </row>
        <row r="37">
          <cell r="F37">
            <v>618.11072481203007</v>
          </cell>
          <cell r="G37">
            <v>830.97543699248126</v>
          </cell>
          <cell r="H37">
            <v>797.40350075187973</v>
          </cell>
          <cell r="I37">
            <v>899.9682261654134</v>
          </cell>
        </row>
        <row r="39">
          <cell r="F39">
            <v>579.47880451127821</v>
          </cell>
          <cell r="G39">
            <v>779.03947218045118</v>
          </cell>
          <cell r="H39">
            <v>747.56578195488726</v>
          </cell>
          <cell r="I39">
            <v>843.72021203007512</v>
          </cell>
        </row>
        <row r="41">
          <cell r="F41">
            <v>566.60149774436081</v>
          </cell>
          <cell r="G41">
            <v>761.72748390977438</v>
          </cell>
          <cell r="H41">
            <v>730.95320902255639</v>
          </cell>
          <cell r="I41">
            <v>824.9708739849624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80" zoomScaleNormal="80" workbookViewId="0">
      <selection activeCell="A56" sqref="A56"/>
    </sheetView>
  </sheetViews>
  <sheetFormatPr defaultRowHeight="12.75"/>
  <cols>
    <col min="1" max="1" width="32.85546875" customWidth="1"/>
    <col min="2" max="2" width="25.7109375" customWidth="1"/>
    <col min="4" max="4" width="17.7109375" customWidth="1"/>
    <col min="5" max="5" width="14.5703125" customWidth="1"/>
    <col min="6" max="6" width="17.140625" customWidth="1"/>
    <col min="7" max="7" width="15.5703125" customWidth="1"/>
    <col min="8" max="8" width="16.42578125" customWidth="1"/>
  </cols>
  <sheetData>
    <row r="1" spans="1:8" ht="39" customHeight="1">
      <c r="E1" s="1" t="s">
        <v>0</v>
      </c>
    </row>
    <row r="2" spans="1:8" ht="3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</row>
    <row r="4" spans="1:8" ht="8.25" customHeight="1" thickBot="1"/>
    <row r="5" spans="1:8" ht="15">
      <c r="A5" s="4" t="s">
        <v>3</v>
      </c>
      <c r="B5" s="5"/>
      <c r="C5" s="5"/>
      <c r="D5" s="5"/>
      <c r="E5" s="5"/>
      <c r="F5" s="5"/>
      <c r="G5" s="5"/>
      <c r="H5" s="6"/>
    </row>
    <row r="6" spans="1:8" ht="25.5" customHeight="1" thickBot="1">
      <c r="A6" s="7" t="s">
        <v>4</v>
      </c>
      <c r="B6" s="8"/>
      <c r="C6" s="8"/>
      <c r="D6" s="8"/>
      <c r="E6" s="9"/>
      <c r="F6" s="9"/>
      <c r="G6" s="9"/>
      <c r="H6" s="10"/>
    </row>
    <row r="7" spans="1:8" ht="82.5" customHeight="1">
      <c r="A7" s="11" t="s">
        <v>5</v>
      </c>
      <c r="B7" s="12" t="s">
        <v>6</v>
      </c>
      <c r="C7" s="13" t="s">
        <v>7</v>
      </c>
      <c r="D7" s="12" t="s">
        <v>8</v>
      </c>
      <c r="E7" s="14" t="s">
        <v>9</v>
      </c>
      <c r="F7" s="12" t="s">
        <v>10</v>
      </c>
      <c r="G7" s="12" t="s">
        <v>11</v>
      </c>
      <c r="H7" s="12" t="s">
        <v>12</v>
      </c>
    </row>
    <row r="8" spans="1:8" ht="30">
      <c r="A8" s="15" t="s">
        <v>13</v>
      </c>
      <c r="B8" s="16" t="s">
        <v>14</v>
      </c>
      <c r="C8" s="17">
        <v>59</v>
      </c>
      <c r="D8" s="18">
        <v>15</v>
      </c>
      <c r="E8" s="19">
        <f>'[1]Расчет 2018'!B27</f>
        <v>318.00397823999998</v>
      </c>
      <c r="F8" s="20">
        <f>'[1]Расчет 2018'!B34</f>
        <v>301.736448</v>
      </c>
      <c r="G8" s="20">
        <f>'[1]Расчет 2018'!B36</f>
        <v>295.17696000000001</v>
      </c>
      <c r="H8" s="21">
        <f>'[1]Расчет 2018'!B38</f>
        <v>288.61747200000002</v>
      </c>
    </row>
    <row r="9" spans="1:8" ht="30">
      <c r="A9" s="15" t="s">
        <v>15</v>
      </c>
      <c r="B9" s="16" t="s">
        <v>16</v>
      </c>
      <c r="C9" s="17">
        <v>59</v>
      </c>
      <c r="D9" s="18">
        <v>20</v>
      </c>
      <c r="E9" s="19">
        <f>'[1]Расчет 2018'!C27</f>
        <v>329.51970019127816</v>
      </c>
      <c r="F9" s="20">
        <f>'[1]Расчет 2018'!C34</f>
        <v>312.66308186466165</v>
      </c>
      <c r="G9" s="20">
        <f>'[1]Расчет 2018'!C36</f>
        <v>305.86605834586464</v>
      </c>
      <c r="H9" s="21">
        <f>'[1]Расчет 2018'!C38</f>
        <v>299.06903482706764</v>
      </c>
    </row>
    <row r="10" spans="1:8" ht="30">
      <c r="A10" s="15" t="s">
        <v>17</v>
      </c>
      <c r="B10" s="16" t="s">
        <v>18</v>
      </c>
      <c r="C10" s="17">
        <v>107</v>
      </c>
      <c r="D10" s="18">
        <v>30</v>
      </c>
      <c r="E10" s="22">
        <f>'[1]Расчет 2018'!D27</f>
        <v>418.8501700330828</v>
      </c>
      <c r="F10" s="20">
        <f>'[1]Расчет 2018'!D34</f>
        <v>397.42384120300761</v>
      </c>
      <c r="G10" s="20">
        <f>'[1]Расчет 2018'!D36</f>
        <v>388.78419248120304</v>
      </c>
      <c r="H10" s="21">
        <f>'[1]Расчет 2018'!D38</f>
        <v>380.14454375939857</v>
      </c>
    </row>
    <row r="11" spans="1:8" ht="30">
      <c r="A11" s="15" t="s">
        <v>19</v>
      </c>
      <c r="B11" s="16" t="s">
        <v>20</v>
      </c>
      <c r="C11" s="17">
        <v>107</v>
      </c>
      <c r="D11" s="18">
        <v>40</v>
      </c>
      <c r="E11" s="22">
        <f>'[1]Расчет 2018'!E27</f>
        <v>423.30786885293236</v>
      </c>
      <c r="F11" s="20">
        <f>'[1]Расчет 2018'!E34</f>
        <v>401.65350592481201</v>
      </c>
      <c r="G11" s="20">
        <f>'[1]Расчет 2018'!E36</f>
        <v>392.9219079699248</v>
      </c>
      <c r="H11" s="21">
        <f>'[1]Расчет 2018'!E38</f>
        <v>384.1903100150376</v>
      </c>
    </row>
    <row r="12" spans="1:8" ht="47.25" customHeight="1">
      <c r="A12" s="15" t="s">
        <v>21</v>
      </c>
      <c r="B12" s="23" t="s">
        <v>22</v>
      </c>
      <c r="C12" s="17">
        <v>155</v>
      </c>
      <c r="D12" s="18">
        <v>45</v>
      </c>
      <c r="E12" s="22">
        <f>'[1]Расчет 2018'!F27</f>
        <v>516.22426650947386</v>
      </c>
      <c r="F12" s="20">
        <f>'[1]Расчет 2018'!F34</f>
        <v>489.81675452631583</v>
      </c>
      <c r="G12" s="20">
        <f>'[1]Расчет 2018'!F36</f>
        <v>479.16856421052637</v>
      </c>
      <c r="H12" s="21">
        <f>'[1]Расчет 2018'!F38</f>
        <v>468.52037389473691</v>
      </c>
    </row>
    <row r="13" spans="1:8" ht="45.75" customHeight="1">
      <c r="A13" s="15" t="s">
        <v>23</v>
      </c>
      <c r="B13" s="23" t="s">
        <v>22</v>
      </c>
      <c r="C13" s="17">
        <v>155</v>
      </c>
      <c r="D13" s="18">
        <v>45</v>
      </c>
      <c r="E13" s="22">
        <f>'[1]Расчет 2018'!G27</f>
        <v>538.8842355103759</v>
      </c>
      <c r="F13" s="20">
        <f>'[1]Расчет 2018'!G34</f>
        <v>511.31755019548871</v>
      </c>
      <c r="G13" s="20">
        <f>'[1]Расчет 2018'!G36</f>
        <v>500.20195127819545</v>
      </c>
      <c r="H13" s="21">
        <f>'[1]Расчет 2018'!G38</f>
        <v>489.08635236090225</v>
      </c>
    </row>
    <row r="14" spans="1:8" ht="39.75" customHeight="1">
      <c r="A14" s="15" t="s">
        <v>24</v>
      </c>
      <c r="B14" s="23" t="s">
        <v>25</v>
      </c>
      <c r="C14" s="17">
        <v>155</v>
      </c>
      <c r="D14" s="24">
        <v>55</v>
      </c>
      <c r="E14" s="25">
        <f>'[1]Расчет 2018'!H27</f>
        <v>516.22426650947386</v>
      </c>
      <c r="F14" s="26">
        <f>'[1]Расчет 2018'!H34</f>
        <v>489.81675452631583</v>
      </c>
      <c r="G14" s="26">
        <f>'[1]Расчет 2018'!H36</f>
        <v>479.16856421052637</v>
      </c>
      <c r="H14" s="27">
        <f>'[1]Расчет 2018'!H38</f>
        <v>468.52037389473691</v>
      </c>
    </row>
    <row r="15" spans="1:8" ht="30.75" thickBot="1">
      <c r="A15" s="28" t="s">
        <v>26</v>
      </c>
      <c r="B15" s="29" t="s">
        <v>27</v>
      </c>
      <c r="C15" s="30">
        <v>202</v>
      </c>
      <c r="D15" s="31">
        <v>60</v>
      </c>
      <c r="E15" s="32">
        <f>'[1]Расчет 2018'!I27</f>
        <v>595.10556856781955</v>
      </c>
      <c r="F15" s="33">
        <f>'[1]Расчет 2018'!I34</f>
        <v>564.66287446616536</v>
      </c>
      <c r="G15" s="33">
        <f>'[1]Расчет 2018'!I36</f>
        <v>552.38759458646621</v>
      </c>
      <c r="H15" s="34">
        <f>'[1]Расчет 2018'!I38</f>
        <v>540.11231470676694</v>
      </c>
    </row>
    <row r="16" spans="1:8" ht="17.25" thickBot="1">
      <c r="A16" s="35" t="s">
        <v>28</v>
      </c>
      <c r="B16" s="36"/>
      <c r="C16" s="37"/>
      <c r="D16" s="38"/>
      <c r="E16" s="39"/>
      <c r="F16" s="40"/>
      <c r="G16" s="40"/>
      <c r="H16" s="40"/>
    </row>
    <row r="17" spans="1:8" ht="15">
      <c r="A17" s="4" t="s">
        <v>29</v>
      </c>
      <c r="B17" s="5"/>
      <c r="C17" s="5"/>
      <c r="D17" s="5"/>
      <c r="E17" s="5"/>
      <c r="F17" s="5"/>
      <c r="G17" s="5"/>
      <c r="H17" s="6"/>
    </row>
    <row r="18" spans="1:8" ht="39" customHeight="1" thickBot="1">
      <c r="A18" s="41" t="s">
        <v>30</v>
      </c>
      <c r="B18" s="42"/>
      <c r="C18" s="42"/>
      <c r="D18" s="42"/>
      <c r="E18" s="42"/>
      <c r="F18" s="42"/>
      <c r="G18" s="42"/>
      <c r="H18" s="43"/>
    </row>
    <row r="19" spans="1:8" ht="15.75" thickBot="1">
      <c r="A19" s="4" t="s">
        <v>31</v>
      </c>
      <c r="B19" s="5"/>
      <c r="C19" s="5"/>
      <c r="D19" s="5"/>
      <c r="E19" s="5"/>
      <c r="F19" s="5"/>
      <c r="G19" s="5"/>
      <c r="H19" s="6"/>
    </row>
    <row r="20" spans="1:8" ht="77.25">
      <c r="A20" s="11" t="s">
        <v>5</v>
      </c>
      <c r="B20" s="12" t="s">
        <v>6</v>
      </c>
      <c r="C20" s="13" t="s">
        <v>7</v>
      </c>
      <c r="D20" s="12" t="s">
        <v>8</v>
      </c>
      <c r="E20" s="14" t="s">
        <v>9</v>
      </c>
      <c r="F20" s="12" t="s">
        <v>10</v>
      </c>
      <c r="G20" s="12" t="s">
        <v>11</v>
      </c>
      <c r="H20" s="12" t="s">
        <v>12</v>
      </c>
    </row>
    <row r="21" spans="1:8" ht="30">
      <c r="A21" s="44" t="s">
        <v>32</v>
      </c>
      <c r="B21" s="45" t="s">
        <v>33</v>
      </c>
      <c r="C21" s="46">
        <v>114</v>
      </c>
      <c r="D21" s="18">
        <v>30</v>
      </c>
      <c r="E21" s="47">
        <f>'[1]Расчет 2018'!J27</f>
        <v>488.49213182075198</v>
      </c>
      <c r="F21" s="20">
        <f>'[1]Расчет 2018'!J34</f>
        <v>463.50326039097757</v>
      </c>
      <c r="G21" s="20">
        <f>'[1]Расчет 2018'!J36</f>
        <v>453.42710255639111</v>
      </c>
      <c r="H21" s="21">
        <f>'[1]Расчет 2018'!J38</f>
        <v>443.35094472180458</v>
      </c>
    </row>
    <row r="22" spans="1:8" ht="30">
      <c r="A22" s="44" t="s">
        <v>34</v>
      </c>
      <c r="B22" s="45" t="s">
        <v>35</v>
      </c>
      <c r="C22" s="46">
        <v>114</v>
      </c>
      <c r="D22" s="18">
        <v>30</v>
      </c>
      <c r="E22" s="47">
        <f>'[1]Расчет 2018'!K27</f>
        <v>540.748182886015</v>
      </c>
      <c r="F22" s="20">
        <f>'[1]Расчет 2018'!K34</f>
        <v>513.08614712781957</v>
      </c>
      <c r="G22" s="20">
        <f>'[1]Расчет 2018'!K36</f>
        <v>501.93210045112784</v>
      </c>
      <c r="H22" s="21">
        <f>'[1]Расчет 2018'!K38</f>
        <v>490.7780537744361</v>
      </c>
    </row>
    <row r="23" spans="1:8" ht="30">
      <c r="A23" s="48" t="s">
        <v>36</v>
      </c>
      <c r="B23" s="49" t="s">
        <v>37</v>
      </c>
      <c r="C23" s="46">
        <v>160</v>
      </c>
      <c r="D23" s="18">
        <v>45</v>
      </c>
      <c r="E23" s="22">
        <f>'[1]Расчет 2018'!L27</f>
        <v>604.25565898105265</v>
      </c>
      <c r="F23" s="20">
        <f>'[1]Расчет 2018'!L34</f>
        <v>573.34489094736841</v>
      </c>
      <c r="G23" s="20">
        <f>'[1]Расчет 2018'!L36</f>
        <v>560.88087157894734</v>
      </c>
      <c r="H23" s="21">
        <f>'[1]Расчет 2018'!L38</f>
        <v>548.41685221052626</v>
      </c>
    </row>
    <row r="24" spans="1:8" ht="31.5" customHeight="1">
      <c r="A24" s="48" t="s">
        <v>38</v>
      </c>
      <c r="B24" s="45" t="s">
        <v>39</v>
      </c>
      <c r="C24" s="46">
        <v>210</v>
      </c>
      <c r="D24" s="18">
        <v>60</v>
      </c>
      <c r="E24" s="22">
        <f>'[1]Расчет 2018'!M27</f>
        <v>745.33838447639107</v>
      </c>
      <c r="F24" s="20">
        <f>'[1]Расчет 2018'!M34</f>
        <v>707.21051332330831</v>
      </c>
      <c r="G24" s="20">
        <f>'[1]Расчет 2018'!M36</f>
        <v>691.83637172932345</v>
      </c>
      <c r="H24" s="21">
        <f>'[1]Расчет 2018'!M38</f>
        <v>676.46223013533847</v>
      </c>
    </row>
    <row r="25" spans="1:8" ht="31.5" customHeight="1" thickBot="1">
      <c r="A25" s="50" t="s">
        <v>40</v>
      </c>
      <c r="B25" s="51" t="s">
        <v>41</v>
      </c>
      <c r="C25" s="52">
        <v>257</v>
      </c>
      <c r="D25" s="24">
        <v>75</v>
      </c>
      <c r="E25" s="25">
        <f>'[1]Расчет 2018'!N27</f>
        <v>860.73648470616536</v>
      </c>
      <c r="F25" s="26">
        <f>'[1]Расчет 2018'!N34</f>
        <v>816.70541040601518</v>
      </c>
      <c r="G25" s="26">
        <f>'[1]Расчет 2018'!N36</f>
        <v>798.95094496240608</v>
      </c>
      <c r="H25" s="27">
        <f>'[1]Расчет 2018'!N38</f>
        <v>781.1964795187971</v>
      </c>
    </row>
    <row r="26" spans="1:8" ht="30.75" customHeight="1" thickBot="1">
      <c r="A26" s="53" t="s">
        <v>42</v>
      </c>
      <c r="B26" s="54" t="s">
        <v>43</v>
      </c>
      <c r="C26" s="55" t="s">
        <v>44</v>
      </c>
      <c r="D26" s="56" t="s">
        <v>44</v>
      </c>
      <c r="E26" s="57">
        <v>80</v>
      </c>
      <c r="F26" s="58">
        <v>79</v>
      </c>
      <c r="G26" s="58">
        <v>76</v>
      </c>
      <c r="H26" s="59">
        <v>68</v>
      </c>
    </row>
    <row r="27" spans="1:8" ht="16.5">
      <c r="A27" s="60"/>
      <c r="B27" s="61"/>
      <c r="C27" s="62"/>
      <c r="D27" s="38"/>
      <c r="E27" s="39"/>
      <c r="F27" s="40"/>
      <c r="G27" s="40"/>
      <c r="H27" s="40"/>
    </row>
    <row r="28" spans="1:8" ht="15.75" thickBot="1">
      <c r="A28" s="63" t="s">
        <v>45</v>
      </c>
    </row>
    <row r="29" spans="1:8">
      <c r="A29" s="64" t="s">
        <v>46</v>
      </c>
      <c r="B29" s="65" t="s">
        <v>47</v>
      </c>
      <c r="C29" s="66"/>
      <c r="D29" s="67"/>
      <c r="E29" s="67"/>
      <c r="F29" s="68" t="s">
        <v>48</v>
      </c>
      <c r="G29" s="69"/>
    </row>
    <row r="30" spans="1:8" ht="23.25" customHeight="1">
      <c r="A30" s="70" t="s">
        <v>49</v>
      </c>
      <c r="B30" s="71" t="s">
        <v>50</v>
      </c>
      <c r="C30" s="72"/>
      <c r="D30" s="73"/>
      <c r="E30" s="73"/>
      <c r="F30" s="74">
        <v>21</v>
      </c>
      <c r="G30" s="75"/>
    </row>
    <row r="31" spans="1:8" ht="29.25" customHeight="1">
      <c r="A31" s="70" t="s">
        <v>51</v>
      </c>
      <c r="B31" s="76" t="s">
        <v>52</v>
      </c>
      <c r="C31" s="77"/>
      <c r="D31" s="77"/>
      <c r="E31" s="78"/>
      <c r="F31" s="79">
        <v>40</v>
      </c>
      <c r="G31" s="80"/>
    </row>
    <row r="32" spans="1:8" ht="27" customHeight="1">
      <c r="A32" s="81" t="s">
        <v>53</v>
      </c>
      <c r="B32" s="72" t="s">
        <v>52</v>
      </c>
      <c r="C32" s="72"/>
      <c r="D32" s="73"/>
      <c r="E32" s="73"/>
      <c r="F32" s="82">
        <v>44</v>
      </c>
      <c r="G32" s="83"/>
    </row>
    <row r="33" spans="1:8" ht="17.25" customHeight="1">
      <c r="A33" s="81" t="s">
        <v>54</v>
      </c>
      <c r="B33" s="72" t="s">
        <v>55</v>
      </c>
      <c r="C33" s="72"/>
      <c r="D33" s="73"/>
      <c r="E33" s="73"/>
      <c r="F33" s="82">
        <v>77</v>
      </c>
      <c r="G33" s="83"/>
    </row>
    <row r="34" spans="1:8" ht="17.25" customHeight="1" thickBot="1">
      <c r="A34" s="84" t="s">
        <v>56</v>
      </c>
      <c r="B34" s="85" t="s">
        <v>57</v>
      </c>
      <c r="C34" s="85"/>
      <c r="D34" s="86"/>
      <c r="E34" s="86"/>
      <c r="F34" s="87">
        <v>38</v>
      </c>
      <c r="G34" s="88"/>
    </row>
    <row r="35" spans="1:8" ht="17.25" thickBot="1">
      <c r="A35" s="60"/>
      <c r="B35" s="61"/>
      <c r="C35" s="62"/>
      <c r="D35" s="38"/>
      <c r="E35" s="39"/>
      <c r="F35" s="40"/>
      <c r="G35" s="40"/>
      <c r="H35" s="40"/>
    </row>
    <row r="36" spans="1:8" ht="15.75" thickBot="1">
      <c r="A36" s="4" t="s">
        <v>58</v>
      </c>
      <c r="B36" s="5"/>
      <c r="C36" s="5"/>
      <c r="D36" s="5"/>
      <c r="E36" s="5"/>
      <c r="F36" s="5"/>
      <c r="G36" s="5"/>
      <c r="H36" s="6"/>
    </row>
    <row r="37" spans="1:8" ht="77.25">
      <c r="A37" s="11" t="s">
        <v>5</v>
      </c>
      <c r="B37" s="12" t="s">
        <v>6</v>
      </c>
      <c r="C37" s="13" t="s">
        <v>7</v>
      </c>
      <c r="D37" s="12" t="s">
        <v>8</v>
      </c>
      <c r="E37" s="14" t="s">
        <v>9</v>
      </c>
      <c r="F37" s="12" t="s">
        <v>10</v>
      </c>
      <c r="G37" s="12" t="s">
        <v>11</v>
      </c>
      <c r="H37" s="12" t="s">
        <v>12</v>
      </c>
    </row>
    <row r="38" spans="1:8" ht="30">
      <c r="A38" s="48" t="s">
        <v>59</v>
      </c>
      <c r="B38" s="45" t="s">
        <v>35</v>
      </c>
      <c r="C38" s="46">
        <v>114</v>
      </c>
      <c r="D38" s="18">
        <v>30</v>
      </c>
      <c r="E38" s="47">
        <f>'[1]Расчет цены new 2018'!F30</f>
        <v>624.29183206015034</v>
      </c>
      <c r="F38" s="20">
        <f>'[1]Расчет цены new 2018'!F37</f>
        <v>618.11072481203007</v>
      </c>
      <c r="G38" s="20">
        <f>'[1]Расчет цены new 2018'!F39</f>
        <v>579.47880451127821</v>
      </c>
      <c r="H38" s="21">
        <f>'[1]Расчет цены new 2018'!F41</f>
        <v>566.60149774436081</v>
      </c>
    </row>
    <row r="39" spans="1:8" ht="30">
      <c r="A39" s="48" t="s">
        <v>60</v>
      </c>
      <c r="B39" s="49" t="s">
        <v>37</v>
      </c>
      <c r="C39" s="46">
        <v>166</v>
      </c>
      <c r="D39" s="18">
        <v>45</v>
      </c>
      <c r="E39" s="22">
        <f>'[1]Расчет цены new 2018'!G30</f>
        <v>839.28519136240607</v>
      </c>
      <c r="F39" s="20">
        <f>'[1]Расчет цены new 2018'!G37</f>
        <v>830.97543699248126</v>
      </c>
      <c r="G39" s="20">
        <f>'[1]Расчет цены new 2018'!G39</f>
        <v>779.03947218045118</v>
      </c>
      <c r="H39" s="21">
        <f>'[1]Расчет цены new 2018'!G41</f>
        <v>761.72748390977438</v>
      </c>
    </row>
    <row r="40" spans="1:8" ht="45">
      <c r="A40" s="48" t="s">
        <v>61</v>
      </c>
      <c r="B40" s="45" t="s">
        <v>39</v>
      </c>
      <c r="C40" s="46">
        <v>217</v>
      </c>
      <c r="D40" s="18">
        <v>60</v>
      </c>
      <c r="E40" s="22">
        <f>'[1]Расчет цены new 2018'!H30</f>
        <v>805.3775357593986</v>
      </c>
      <c r="F40" s="20">
        <f>'[1]Расчет цены new 2018'!H37</f>
        <v>797.40350075187973</v>
      </c>
      <c r="G40" s="20">
        <f>'[1]Расчет цены new 2018'!H39</f>
        <v>747.56578195488726</v>
      </c>
      <c r="H40" s="21">
        <f>'[1]Расчет цены new 2018'!H41</f>
        <v>730.95320902255639</v>
      </c>
    </row>
    <row r="41" spans="1:8" ht="45">
      <c r="A41" s="89" t="s">
        <v>62</v>
      </c>
      <c r="B41" s="51" t="s">
        <v>41</v>
      </c>
      <c r="C41" s="46">
        <v>265</v>
      </c>
      <c r="D41" s="18">
        <v>75</v>
      </c>
      <c r="E41" s="22">
        <f>'[1]Расчет цены new 2018'!I30</f>
        <v>908.96790842706764</v>
      </c>
      <c r="F41" s="20">
        <f>'[1]Расчет цены new 2018'!I37</f>
        <v>899.9682261654134</v>
      </c>
      <c r="G41" s="20">
        <f>'[1]Расчет цены new 2018'!I39</f>
        <v>843.72021203007512</v>
      </c>
      <c r="H41" s="21">
        <f>'[1]Расчет цены new 2018'!I41</f>
        <v>824.9708739849624</v>
      </c>
    </row>
    <row r="42" spans="1:8" ht="16.5">
      <c r="A42" s="60"/>
      <c r="B42" s="61"/>
      <c r="C42" s="62"/>
      <c r="D42" s="38"/>
      <c r="E42" s="39"/>
      <c r="F42" s="40"/>
      <c r="G42" s="40"/>
      <c r="H42" s="40"/>
    </row>
    <row r="43" spans="1:8" ht="15.75" thickBot="1">
      <c r="A43" s="63" t="s">
        <v>63</v>
      </c>
    </row>
    <row r="44" spans="1:8">
      <c r="A44" s="64" t="s">
        <v>46</v>
      </c>
      <c r="B44" s="65" t="s">
        <v>47</v>
      </c>
      <c r="C44" s="66"/>
      <c r="D44" s="67"/>
      <c r="E44" s="67"/>
      <c r="F44" s="68" t="s">
        <v>48</v>
      </c>
      <c r="G44" s="69"/>
    </row>
    <row r="45" spans="1:8" ht="23.25" customHeight="1">
      <c r="A45" s="70" t="s">
        <v>64</v>
      </c>
      <c r="B45" s="71" t="s">
        <v>65</v>
      </c>
      <c r="C45" s="72"/>
      <c r="D45" s="73"/>
      <c r="E45" s="73"/>
      <c r="F45" s="79">
        <v>31</v>
      </c>
      <c r="G45" s="90"/>
    </row>
    <row r="46" spans="1:8" ht="29.25" customHeight="1">
      <c r="A46" s="70" t="s">
        <v>66</v>
      </c>
      <c r="B46" s="76" t="s">
        <v>67</v>
      </c>
      <c r="C46" s="77"/>
      <c r="D46" s="77"/>
      <c r="E46" s="78"/>
      <c r="F46" s="79">
        <v>25</v>
      </c>
      <c r="G46" s="90"/>
    </row>
    <row r="47" spans="1:8" ht="27" customHeight="1">
      <c r="A47" s="81" t="s">
        <v>68</v>
      </c>
      <c r="B47" s="72" t="s">
        <v>69</v>
      </c>
      <c r="C47" s="72"/>
      <c r="D47" s="73"/>
      <c r="E47" s="73"/>
      <c r="F47" s="91">
        <v>41</v>
      </c>
      <c r="G47" s="92"/>
    </row>
    <row r="48" spans="1:8" ht="17.25" customHeight="1">
      <c r="A48" s="81" t="s">
        <v>70</v>
      </c>
      <c r="B48" s="72" t="s">
        <v>71</v>
      </c>
      <c r="C48" s="72"/>
      <c r="D48" s="73"/>
      <c r="E48" s="73"/>
      <c r="F48" s="91">
        <v>18</v>
      </c>
      <c r="G48" s="92"/>
    </row>
    <row r="49" spans="1:8" ht="16.5">
      <c r="A49" s="60"/>
      <c r="B49" s="61"/>
      <c r="C49" s="62"/>
      <c r="D49" s="38"/>
      <c r="E49" s="39"/>
      <c r="F49" s="40"/>
      <c r="G49" s="40"/>
      <c r="H49" s="40"/>
    </row>
    <row r="50" spans="1:8" s="94" customFormat="1">
      <c r="A50" s="93" t="s">
        <v>72</v>
      </c>
    </row>
    <row r="51" spans="1:8" ht="15.75" customHeight="1">
      <c r="A51" s="95" t="s">
        <v>73</v>
      </c>
      <c r="B51" s="96"/>
      <c r="C51" s="96"/>
      <c r="D51" s="97"/>
      <c r="E51" s="98"/>
    </row>
    <row r="52" spans="1:8" ht="13.5" customHeight="1">
      <c r="A52" s="95" t="s">
        <v>74</v>
      </c>
      <c r="B52" s="97"/>
      <c r="C52" s="97"/>
      <c r="D52" s="97"/>
      <c r="E52" s="97"/>
    </row>
    <row r="53" spans="1:8" ht="15" customHeight="1">
      <c r="A53" s="95" t="s">
        <v>75</v>
      </c>
      <c r="B53" s="96"/>
      <c r="C53" s="96"/>
      <c r="D53" s="97"/>
      <c r="E53" s="97"/>
    </row>
    <row r="55" spans="1:8">
      <c r="A55" s="99" t="s">
        <v>76</v>
      </c>
      <c r="B55" s="99"/>
      <c r="C55" s="99"/>
      <c r="D55" s="99"/>
      <c r="F55" s="100"/>
    </row>
  </sheetData>
  <mergeCells count="28">
    <mergeCell ref="A51:D51"/>
    <mergeCell ref="A52:E52"/>
    <mergeCell ref="A53:E53"/>
    <mergeCell ref="B46:E46"/>
    <mergeCell ref="F46:G46"/>
    <mergeCell ref="B47:E47"/>
    <mergeCell ref="F47:G47"/>
    <mergeCell ref="B48:E48"/>
    <mergeCell ref="F48:G48"/>
    <mergeCell ref="B34:E34"/>
    <mergeCell ref="F34:G34"/>
    <mergeCell ref="B44:E44"/>
    <mergeCell ref="F44:G44"/>
    <mergeCell ref="B45:E45"/>
    <mergeCell ref="F45:G45"/>
    <mergeCell ref="B31:E31"/>
    <mergeCell ref="F31:G31"/>
    <mergeCell ref="B32:E32"/>
    <mergeCell ref="F32:G32"/>
    <mergeCell ref="B33:E33"/>
    <mergeCell ref="F33:G33"/>
    <mergeCell ref="A2:H2"/>
    <mergeCell ref="A6:G6"/>
    <mergeCell ref="A18:H18"/>
    <mergeCell ref="B29:E29"/>
    <mergeCell ref="F29:G29"/>
    <mergeCell ref="B30:E30"/>
    <mergeCell ref="F30:G30"/>
  </mergeCells>
  <pageMargins left="0.51181102362204722" right="0.19685039370078741" top="0.43307086614173229" bottom="0.35433070866141736" header="0.31496062992125984" footer="0.19685039370078741"/>
  <pageSetup paperSize="9" scale="5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47625</xdr:rowOff>
              </from>
              <to>
                <xdr:col>3</xdr:col>
                <xdr:colOff>657225</xdr:colOff>
                <xdr:row>0</xdr:row>
                <xdr:rowOff>457200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2018</vt:lpstr>
      <vt:lpstr>'Прайс-лист 2018'!Область_печати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Anatoliy</dc:creator>
  <cp:lastModifiedBy>Anatoliy</cp:lastModifiedBy>
  <dcterms:created xsi:type="dcterms:W3CDTF">2018-02-23T12:50:08Z</dcterms:created>
  <dcterms:modified xsi:type="dcterms:W3CDTF">2018-02-23T12:51:30Z</dcterms:modified>
</cp:coreProperties>
</file>